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ự toán sự kiện" state="visible" r:id="rId4"/>
    <sheet sheetId="2" name="Đơn giá tham khảo 2026" state="visible" r:id="rId5"/>
  </sheets>
  <calcPr calcId="171027"/>
</workbook>
</file>

<file path=xl/sharedStrings.xml><?xml version="1.0" encoding="utf-8"?>
<sst xmlns="http://schemas.openxmlformats.org/spreadsheetml/2006/main" count="56" uniqueCount="49">
  <si>
    <t>BẢNG DỰ TOÁN SỰ KIỆN — nhập Đơn giá (cột B) + Số lượng (cột C), Thành tiền (E) TỰ TÍNH. Dòng nền cam = ví dụ YEP 200 khách, thay bằng số của bạn. % Management Fee / Dự phòng / VAT ở cột B các dòng tương ứng (sửa được). Giá chỉ THAM KHẢO tại HCM 2026, dao động theo thời điểm/khu vực/nhà cung cấp — số chính xác cần báo giá riêng.</t>
  </si>
  <si>
    <t>Hạng mục</t>
  </si>
  <si>
    <t>Đơn giá (triệu VND)</t>
  </si>
  <si>
    <t>Số lượng</t>
  </si>
  <si>
    <t>Đơn vị</t>
  </si>
  <si>
    <t>Thành tiền (triệu, tự tính)</t>
  </si>
  <si>
    <t>Venue (nhà hàng/ballroom)</t>
  </si>
  <si>
    <t>ngày</t>
  </si>
  <si>
    <t>F&amp;B (bàn tiệc 10 người)</t>
  </si>
  <si>
    <t>bàn</t>
  </si>
  <si>
    <t>Thiết bị (LED P3.91 12m2 + âm thanh)</t>
  </si>
  <si>
    <t>bộ</t>
  </si>
  <si>
    <t>Sân khấu + trang trí</t>
  </si>
  <si>
    <t>set</t>
  </si>
  <si>
    <t>MC dẫn chương trình</t>
  </si>
  <si>
    <t>show</t>
  </si>
  <si>
    <t>Nhân sự vận hành (12 người)</t>
  </si>
  <si>
    <t>In ấn (standee, thẻ tên, menu)</t>
  </si>
  <si>
    <t>Tạm tính (Subtotal)</t>
  </si>
  <si>
    <t>Management Fee</t>
  </si>
  <si>
    <t>%</t>
  </si>
  <si>
    <t>Dự phòng (Contingency)</t>
  </si>
  <si>
    <t>Tổng trước VAT</t>
  </si>
  <si>
    <t>VAT</t>
  </si>
  <si>
    <t>TỔNG THỰC CHI</t>
  </si>
  <si>
    <t>ĐƠN GIÁ THAM KHẢO tại TP.HCM 2026 — CHỈ để ước lượng, dao động theo thời điểm/khu vực/nhà cung cấp/yêu cầu. Số chính xác cần báo giá riêng (A.M Agency: 0922 891 212).</t>
  </si>
  <si>
    <t>Đơn giá tham khảo (HCM 2026)</t>
  </si>
  <si>
    <t>Màn hình LED P3.91 indoor</t>
  </si>
  <si>
    <t>800.000 - 1.000.000 VND/m²/ngày</t>
  </si>
  <si>
    <t>Hệ thống Line Array (loa treo)</t>
  </si>
  <si>
    <t>15 - 25 triệu VND/bộ</t>
  </si>
  <si>
    <t>MC dẫn sự kiện doanh nghiệp (song ngữ)</t>
  </si>
  <si>
    <t>5 - 15 triệu VND/show</t>
  </si>
  <si>
    <t>Teabreak</t>
  </si>
  <si>
    <t>80.000 - 150.000 VND/người</t>
  </si>
  <si>
    <t>Bàn tiệc ngồi (10 người)</t>
  </si>
  <si>
    <t>5 - 7 triệu VND/bàn</t>
  </si>
  <si>
    <t>Sân khấu 4x8m tiêu chuẩn</t>
  </si>
  <si>
    <t>15 - 30 triệu VND</t>
  </si>
  <si>
    <t>Backdrop in hiflex</t>
  </si>
  <si>
    <t>3 - 5 triệu VND</t>
  </si>
  <si>
    <t/>
  </si>
  <si>
    <t>KHUNG TỔNG THEO QUY MÔ</t>
  </si>
  <si>
    <t>Basic (dưới 100 khách)</t>
  </si>
  <si>
    <t>80 - 200 triệu VND</t>
  </si>
  <si>
    <t>Standard (100 - 300 khách)</t>
  </si>
  <si>
    <t>200 - 600 triệu VND</t>
  </si>
  <si>
    <t>Premium (trên 300 khách)</t>
  </si>
  <si>
    <t>600 triệu - 2 tỷ VND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</si>
</sst>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"/>
    <numFmt numFmtId="165" formatCode="0&quot;%&quot;"/>
  </numFmts>
  <fonts count="4" x14ac:knownFonts="1">
    <font>
      <color theme="1"/>
      <family val="2"/>
      <scheme val="minor"/>
      <sz val="11"/>
      <name val="Calibri"/>
    </font>
    <font>
      <i/>
      <color rgb="6B7280"/>
      <sz val="10"/>
    </font>
    <font>
      <b/>
      <color rgb="FFFFFF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1F3A5F"/>
      </patternFill>
    </fill>
    <fill>
      <patternFill patternType="solid">
        <fgColor rgb="FFF7ED"/>
      </patternFill>
    </fill>
    <fill>
      <patternFill patternType="solid">
        <fgColor rgb="E8F0FE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vertical="center" wrapText="1"/>
    </xf>
    <xf numFmtId="0" fontId="2" fillId="2" borderId="0" xfId="0" applyFont="1" applyFill="1" applyAlignment="1">
      <alignment horizontal="center" vertical="center" wrapText="1"/>
    </xf>
    <xf numFmtId="0" fontId="0" fillId="3" borderId="0" xfId="0" applyFill="1"/>
    <xf numFmtId="164" fontId="0" fillId="3" borderId="0" xfId="0" applyNumberFormat="1" applyFill="1"/>
    <xf numFmtId="164" fontId="0" fillId="0" borderId="0" xfId="0" applyNumberFormat="1"/>
    <xf numFmtId="0" fontId="3" fillId="0" borderId="0" xfId="0" applyFont="1"/>
    <xf numFmtId="164" fontId="3" fillId="0" borderId="0" xfId="0" applyNumberFormat="1" applyFont="1"/>
    <xf numFmtId="165" fontId="0" fillId="0" borderId="0" xfId="0" applyNumberFormat="1"/>
    <xf numFmtId="0" fontId="3" fillId="4" borderId="0" xfId="0" applyFont="1" applyFill="1"/>
    <xf numFmtId="0" fontId="0" fillId="4" borderId="0" xfId="0" applyFill="1"/>
    <xf numFmtId="164" fontId="3" fillId="4" borderId="0" xfId="0" applyNumberFormat="1" applyFont="1" applyFill="1"/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9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36" customWidth="1"/>
    <col min="2" max="2" width="18" customWidth="1"/>
    <col min="3" max="3" width="12" customWidth="1"/>
    <col min="4" max="4" width="10" customWidth="1"/>
    <col min="5" max="5" width="22" customWidth="1"/>
  </cols>
  <sheetData>
    <row r="1" ht="52" customHeight="1" spans="1:5" x14ac:dyDescent="0.25">
      <c r="A1" s="1" t="s">
        <v>0</v>
      </c>
      <c r="B1" s="1"/>
      <c r="C1" s="1"/>
      <c r="D1" s="1"/>
      <c r="E1" s="1"/>
    </row>
    <row r="2" ht="32" customHeight="1" spans="1:5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 x14ac:dyDescent="0.25">
      <c r="A3" s="3" t="s">
        <v>6</v>
      </c>
      <c r="B3" s="4">
        <v>40</v>
      </c>
      <c r="C3" s="3">
        <v>1</v>
      </c>
      <c r="D3" s="3" t="s">
        <v>7</v>
      </c>
      <c r="E3" s="4">
        <f>IF(OR(B3="",C3=""),"",B3*C3)</f>
      </c>
    </row>
    <row r="4" spans="1:5" x14ac:dyDescent="0.25">
      <c r="A4" s="3" t="s">
        <v>8</v>
      </c>
      <c r="B4" s="4">
        <v>6</v>
      </c>
      <c r="C4" s="3">
        <v>20</v>
      </c>
      <c r="D4" s="3" t="s">
        <v>9</v>
      </c>
      <c r="E4" s="4">
        <f>IF(OR(B4="",C4=""),"",B4*C4)</f>
      </c>
    </row>
    <row r="5" spans="1:5" x14ac:dyDescent="0.25">
      <c r="A5" s="3" t="s">
        <v>10</v>
      </c>
      <c r="B5" s="4">
        <v>35</v>
      </c>
      <c r="C5" s="3">
        <v>1</v>
      </c>
      <c r="D5" s="3" t="s">
        <v>11</v>
      </c>
      <c r="E5" s="4">
        <f>IF(OR(B5="",C5=""),"",B5*C5)</f>
      </c>
    </row>
    <row r="6" spans="1:5" x14ac:dyDescent="0.25">
      <c r="A6" s="3" t="s">
        <v>12</v>
      </c>
      <c r="B6" s="4">
        <v>25</v>
      </c>
      <c r="C6" s="3">
        <v>1</v>
      </c>
      <c r="D6" s="3" t="s">
        <v>13</v>
      </c>
      <c r="E6" s="4">
        <f>IF(OR(B6="",C6=""),"",B6*C6)</f>
      </c>
    </row>
    <row r="7" spans="1:5" x14ac:dyDescent="0.25">
      <c r="A7" s="3" t="s">
        <v>14</v>
      </c>
      <c r="B7" s="4">
        <v>10</v>
      </c>
      <c r="C7" s="3">
        <v>1</v>
      </c>
      <c r="D7" s="3" t="s">
        <v>15</v>
      </c>
      <c r="E7" s="4">
        <f>IF(OR(B7="",C7=""),"",B7*C7)</f>
      </c>
    </row>
    <row r="8" spans="1:5" x14ac:dyDescent="0.25">
      <c r="A8" s="3" t="s">
        <v>16</v>
      </c>
      <c r="B8" s="4">
        <v>40</v>
      </c>
      <c r="C8" s="3">
        <v>1</v>
      </c>
      <c r="D8" s="3" t="s">
        <v>7</v>
      </c>
      <c r="E8" s="4">
        <f>IF(OR(B8="",C8=""),"",B8*C8)</f>
      </c>
    </row>
    <row r="9" spans="1:5" x14ac:dyDescent="0.25">
      <c r="A9" s="3" t="s">
        <v>17</v>
      </c>
      <c r="B9" s="4">
        <v>8</v>
      </c>
      <c r="C9" s="3">
        <v>1</v>
      </c>
      <c r="D9" s="3" t="s">
        <v>11</v>
      </c>
      <c r="E9" s="4">
        <f>IF(OR(B9="",C9=""),"",B9*C9)</f>
      </c>
    </row>
    <row r="10" spans="2:5" x14ac:dyDescent="0.25">
      <c r="B10" s="5"/>
      <c r="E10" s="5">
        <f>IF(OR(B10="",C10=""),"",B10*C10)</f>
      </c>
    </row>
    <row r="11" spans="2:5" x14ac:dyDescent="0.25">
      <c r="B11" s="5"/>
      <c r="E11" s="5">
        <f>IF(OR(B11="",C11=""),"",B11*C11)</f>
      </c>
    </row>
    <row r="12" spans="2:5" x14ac:dyDescent="0.25">
      <c r="B12" s="5"/>
      <c r="E12" s="5">
        <f>IF(OR(B12="",C12=""),"",B12*C12)</f>
      </c>
    </row>
    <row r="13" spans="2:5" x14ac:dyDescent="0.25">
      <c r="B13" s="5"/>
      <c r="E13" s="5">
        <f>IF(OR(B13="",C13=""),"",B13*C13)</f>
      </c>
    </row>
    <row r="14" spans="1:5" x14ac:dyDescent="0.25">
      <c r="A14" s="6" t="s">
        <v>18</v>
      </c>
      <c r="E14" s="7">
        <f>SUM(E3:E13)</f>
      </c>
    </row>
    <row r="15" spans="1:5" x14ac:dyDescent="0.25">
      <c r="A15" t="s">
        <v>19</v>
      </c>
      <c r="B15" s="8">
        <v>8</v>
      </c>
      <c r="D15" t="s">
        <v>20</v>
      </c>
      <c r="E15" s="5">
        <f>E14*B15/100</f>
      </c>
    </row>
    <row r="16" spans="1:5" x14ac:dyDescent="0.25">
      <c r="A16" t="s">
        <v>21</v>
      </c>
      <c r="B16" s="8">
        <v>10</v>
      </c>
      <c r="D16" t="s">
        <v>20</v>
      </c>
      <c r="E16" s="5">
        <f>(E14+E15)*B16/100</f>
      </c>
    </row>
    <row r="17" spans="1:5" x14ac:dyDescent="0.25">
      <c r="A17" s="6" t="s">
        <v>22</v>
      </c>
      <c r="E17" s="7">
        <f>E14+E15+E16</f>
      </c>
    </row>
    <row r="18" spans="1:5" x14ac:dyDescent="0.25">
      <c r="A18" t="s">
        <v>23</v>
      </c>
      <c r="B18" s="8">
        <v>10</v>
      </c>
      <c r="D18" t="s">
        <v>20</v>
      </c>
      <c r="E18" s="5">
        <f>E17*B18/100</f>
      </c>
    </row>
    <row r="19" spans="1:5" x14ac:dyDescent="0.25">
      <c r="A19" s="9" t="s">
        <v>24</v>
      </c>
      <c r="B19" s="10"/>
      <c r="C19" s="10"/>
      <c r="D19" s="10"/>
      <c r="E19" s="11">
        <f>E17+E18</f>
      </c>
    </row>
  </sheetData>
  <mergeCells count="1">
    <mergeCell ref="A1:E1"/>
  </mergeCell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>
      <pane ySplit="2" topLeftCell="A3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36" customWidth="1"/>
  </cols>
  <sheetData>
    <row r="1" ht="40" customHeight="1" spans="1:2" x14ac:dyDescent="0.25">
      <c r="A1" s="1" t="s">
        <v>25</v>
      </c>
      <c r="B1" s="1"/>
    </row>
    <row r="2" spans="1:2" x14ac:dyDescent="0.25">
      <c r="A2" s="12" t="s">
        <v>1</v>
      </c>
      <c r="B2" s="12" t="s">
        <v>26</v>
      </c>
    </row>
    <row r="3" spans="1:2" x14ac:dyDescent="0.25">
      <c r="A3" t="s">
        <v>27</v>
      </c>
      <c r="B3" t="s">
        <v>28</v>
      </c>
    </row>
    <row r="4" spans="1:2" x14ac:dyDescent="0.25">
      <c r="A4" t="s">
        <v>29</v>
      </c>
      <c r="B4" t="s">
        <v>30</v>
      </c>
    </row>
    <row r="5" spans="1:2" x14ac:dyDescent="0.25">
      <c r="A5" t="s">
        <v>31</v>
      </c>
      <c r="B5" t="s">
        <v>32</v>
      </c>
    </row>
    <row r="6" spans="1:2" x14ac:dyDescent="0.25">
      <c r="A6" t="s">
        <v>33</v>
      </c>
      <c r="B6" t="s">
        <v>34</v>
      </c>
    </row>
    <row r="7" spans="1:2" x14ac:dyDescent="0.25">
      <c r="A7" t="s">
        <v>35</v>
      </c>
      <c r="B7" t="s">
        <v>36</v>
      </c>
    </row>
    <row r="8" spans="1:2" x14ac:dyDescent="0.25">
      <c r="A8" t="s">
        <v>37</v>
      </c>
      <c r="B8" t="s">
        <v>38</v>
      </c>
    </row>
    <row r="9" spans="1:2" x14ac:dyDescent="0.25">
      <c r="A9" t="s">
        <v>39</v>
      </c>
      <c r="B9" t="s">
        <v>40</v>
      </c>
    </row>
    <row r="10" spans="1:2" x14ac:dyDescent="0.25">
      <c r="A10" t="s">
        <v>41</v>
      </c>
      <c r="B10" t="s">
        <v>41</v>
      </c>
    </row>
    <row r="11" spans="1:2" x14ac:dyDescent="0.25">
      <c r="A11" s="6" t="s">
        <v>42</v>
      </c>
      <c r="B11" t="s">
        <v>41</v>
      </c>
    </row>
    <row r="12" spans="1:2" x14ac:dyDescent="0.25">
      <c r="A12" t="s">
        <v>43</v>
      </c>
      <c r="B12" t="s">
        <v>44</v>
      </c>
    </row>
    <row r="13" spans="1:2" x14ac:dyDescent="0.25">
      <c r="A13" t="s">
        <v>45</v>
      </c>
      <c r="B13" t="s">
        <v>46</v>
      </c>
    </row>
    <row r="14" spans="1:2" x14ac:dyDescent="0.25">
      <c r="A14" t="s">
        <v>47</v>
      </c>
      <c r="B14" t="s">
        <v>48</v>
      </c>
    </row>
  </sheetData>
  <mergeCells count="1">
    <mergeCell ref="A1:B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Dự toán sự kiện</vt:lpstr>
      <vt:lpstr>Đơn giá tham khảo 2026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A.M Agency</dc:creator>
  <dc:title/>
  <dc:subject/>
  <dc:description/>
  <cp:keywords/>
  <cp:category/>
  <cp:lastModifiedBy>Unknown</cp:lastModifiedBy>
  <dcterms:created xsi:type="dcterms:W3CDTF">2025-12-31T17:00:00Z</dcterms:created>
  <dcterms:modified xsi:type="dcterms:W3CDTF">2026-07-25T13:01:17Z</dcterms:modified>
</cp:coreProperties>
</file>